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nolia\Desktop\Magnolia\RESOLUCIONES PORTAL DE TRANSPARENCIAS 2023\"/>
    </mc:Choice>
  </mc:AlternateContent>
  <xr:revisionPtr revIDLastSave="0" documentId="8_{313BB24F-0ABD-4591-899C-D06071AB1256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2020" sheetId="1" r:id="rId1"/>
    <sheet name="2022" sheetId="2" r:id="rId2"/>
    <sheet name="2023" sheetId="3" r:id="rId3"/>
  </sheets>
  <calcPr calcId="191029"/>
</workbook>
</file>

<file path=xl/calcChain.xml><?xml version="1.0" encoding="utf-8"?>
<calcChain xmlns="http://schemas.openxmlformats.org/spreadsheetml/2006/main">
  <c r="E64" i="3" l="1"/>
  <c r="E37" i="3"/>
  <c r="E39" i="3"/>
  <c r="D41" i="2" l="1"/>
  <c r="D22" i="1"/>
  <c r="D27" i="1" s="1"/>
  <c r="D32" i="1" s="1"/>
</calcChain>
</file>

<file path=xl/sharedStrings.xml><?xml version="1.0" encoding="utf-8"?>
<sst xmlns="http://schemas.openxmlformats.org/spreadsheetml/2006/main" count="403" uniqueCount="210">
  <si>
    <t>DIÓCESIS DE CANARIAS</t>
  </si>
  <si>
    <t>Oficina Técnica</t>
  </si>
  <si>
    <t>Ejercicio 2020</t>
  </si>
  <si>
    <t>Organismo</t>
  </si>
  <si>
    <t xml:space="preserve">AYUDAS Y SUBVENCIONES OTORGADAS </t>
  </si>
  <si>
    <t>Actuación</t>
  </si>
  <si>
    <t>Importe</t>
  </si>
  <si>
    <t>Gobierno de Canarias
Consejería de Derechos Sociales, Igualdad, Diversidad y Juventud</t>
  </si>
  <si>
    <t>Pisos de acogida para personas de difícil reinserción social vinculados al colectivo penitenciario</t>
  </si>
  <si>
    <t>Beneficiario</t>
  </si>
  <si>
    <t>Diócesis de Canarias
Secretariado Diocesano de Pastoral Penitenciaria</t>
  </si>
  <si>
    <t>Diócesis de Canarias</t>
  </si>
  <si>
    <t>Obras de Inspección y Conservación de los Elementos Ornamentales de las Torres Sur-Este, Sur-Oeste, y Cubierta</t>
  </si>
  <si>
    <t>Parroquia de San Juan Bautista (Arucas)</t>
  </si>
  <si>
    <t>Pintado de Fachada y Reparación de Cubierta</t>
  </si>
  <si>
    <t>Parroquia del Sagrado Corazón de Jesús (Balos - Vecindario)</t>
  </si>
  <si>
    <t>Instalación Eléctrica B.T.</t>
  </si>
  <si>
    <t>Parroquia Nuestra Señora de los Desamparados (Barrial - Gáldar)</t>
  </si>
  <si>
    <t>Rehabilitación</t>
  </si>
  <si>
    <t>Parroquia de San Nicolás de Tolentino  
(La Aldea de San Nicolás)</t>
  </si>
  <si>
    <t>Actuación Templo de Las Pocetas (Antigua)</t>
  </si>
  <si>
    <t>Cabildo de Fuerteventura
Consejería de Cultura, Patrimonio Histórico e Innovación</t>
  </si>
  <si>
    <t>Actuación Templo de Tefía (Puerto del Rosario)</t>
  </si>
  <si>
    <t>Actuación Templo de La Caldereta (La Oliva)</t>
  </si>
  <si>
    <t>Actuación Templo de Toto (Pájara)</t>
  </si>
  <si>
    <t xml:space="preserve">Diócesis de Canarias
</t>
  </si>
  <si>
    <r>
      <t xml:space="preserve">Ermita Valle de Santa Inés - Betancuria </t>
    </r>
    <r>
      <rPr>
        <i/>
        <sz val="10"/>
        <rFont val="Arial"/>
        <family val="2"/>
      </rPr>
      <t>(Restauración el Lienzo de Jesús)</t>
    </r>
  </si>
  <si>
    <r>
      <t>Ermita Valle de Santa Inés - Betancuria</t>
    </r>
    <r>
      <rPr>
        <i/>
        <sz val="10"/>
        <rFont val="Arial"/>
        <family val="2"/>
      </rPr>
      <t xml:space="preserve"> (Restauración el Lienzo Bautismo de Los Indígenas)</t>
    </r>
  </si>
  <si>
    <r>
      <t xml:space="preserve">Ermita de Ampuyenta - Puerto del Rosario </t>
    </r>
    <r>
      <rPr>
        <i/>
        <sz val="10"/>
        <rFont val="Arial"/>
        <family val="2"/>
      </rPr>
      <t>(Restauración el Lienzo "Tránsito")</t>
    </r>
  </si>
  <si>
    <t>Restauración Zona Conventual de Betancuria</t>
  </si>
  <si>
    <t xml:space="preserve">Diócesis de Canarias </t>
  </si>
  <si>
    <t>Parroquia Santiago de Los Caballeros (Gáldar)</t>
  </si>
  <si>
    <t>Reparación Humedades Techos (Fases I y V)</t>
  </si>
  <si>
    <t>Cabildo de Gran Canaria
Consejería de Gobierno de Presidencia</t>
  </si>
  <si>
    <t>Basílica Ntra. Sra. del Pino (Teror)
Restau. Cubiertas y Saneados Interiores</t>
  </si>
  <si>
    <t xml:space="preserve">Casa Doña Eusebia de Armas (Guía)
Restauración Integral Inmueble </t>
  </si>
  <si>
    <t>Parroquia de San Andrés (Arucas) Obras de Mejora y Acondicionamiento</t>
  </si>
  <si>
    <r>
      <t>Ermita Valle de Santa Inés - Betancuria</t>
    </r>
    <r>
      <rPr>
        <i/>
        <sz val="10"/>
        <rFont val="Arial"/>
        <family val="2"/>
      </rPr>
      <t xml:space="preserve"> (Restauración el Lienzo de San Pedro y San Pablo)</t>
    </r>
  </si>
  <si>
    <t>TOTAL GENERAL</t>
  </si>
  <si>
    <t>SUMA ANTERIOR</t>
  </si>
  <si>
    <t>SUMA Y SIGUE</t>
  </si>
  <si>
    <t>Ejercicio 2022</t>
  </si>
  <si>
    <t>Ayuntamiento de Guía</t>
  </si>
  <si>
    <t>Restauración Imagen de La Virgen de Guía</t>
  </si>
  <si>
    <t>Ayuntamiento de Santa Brígida</t>
  </si>
  <si>
    <t>Ayuntamiento de Teror</t>
  </si>
  <si>
    <t>Parroquia Sagrado Corazón de Jesús (Arbejales-Teror)</t>
  </si>
  <si>
    <t>Rehabilitación de Cubierta y Cúpula</t>
  </si>
  <si>
    <t>Obras de conservación de la parroquia del Santo Cristo Milagroso (La Atalaya de Santa Brígida)</t>
  </si>
  <si>
    <t>Ayuntamiento de Santa Lucía</t>
  </si>
  <si>
    <t>Templo Santa Lucía</t>
  </si>
  <si>
    <t>Rehabilitación de la Iglesia</t>
  </si>
  <si>
    <t>Cabildo de Gran Canaria
Consejería de Gobierno de Presidencia. Servicio de Patrimonio Histórico</t>
  </si>
  <si>
    <t>Catedral de Canarias, Seguridad en fachada</t>
  </si>
  <si>
    <t>Cabildo de Gran Canaria</t>
  </si>
  <si>
    <t>Restauración Talla de la Dolorosa de Luján (Catedral de Santa Ana)</t>
  </si>
  <si>
    <t>Restauración Talla de San Juan Evangelista (I S. Sebastián de Agüimes)</t>
  </si>
  <si>
    <t>Restauración Patrimonio Religioso de bienes muebles</t>
  </si>
  <si>
    <t>*prórroga hasta 31 enero 2024</t>
  </si>
  <si>
    <t>Parroquia Santa Mª de Guía</t>
  </si>
  <si>
    <t>Restauración escultura de Santa Verónica</t>
  </si>
  <si>
    <t>Restauración escultura San Juan Evangelista</t>
  </si>
  <si>
    <t>Parroquia Ntra. Sra. de la Concepción. Ermita de las Nieves. Agaete</t>
  </si>
  <si>
    <t>Parroquia Ntra. Sra. de la Concepción, Agaete</t>
  </si>
  <si>
    <t>Impermeabilización parcial de la cubierta y el pintado de las fachadas de la iglesia</t>
  </si>
  <si>
    <t>Diócesis de Canarias/ Parroquia de S. Juan Bautista de Arucas</t>
  </si>
  <si>
    <t>Proyecto de re-impermeabilización 2ª parte de cubierta de la iglesia.</t>
  </si>
  <si>
    <t>Mejora en evacuación de pluviales e impermeabilización de cubiertas en la Basílica de S. Juan de Telde</t>
  </si>
  <si>
    <t>Restauración techos y pinturas (Fase IV)</t>
  </si>
  <si>
    <t>Templo Ecuménico El Salvador</t>
  </si>
  <si>
    <t>Impermeabilización de la cubierta del techo</t>
  </si>
  <si>
    <t>Rehabilitación Camarín de la Virgen de Guía. Sta. Mª de Guía</t>
  </si>
  <si>
    <t>La Casa de la Iglesia Vegueta</t>
  </si>
  <si>
    <t>Rehabilitación Iglesia de Santa Lucía (Casco)</t>
  </si>
  <si>
    <t>Reponer el pavimento del Templo Parroquial</t>
  </si>
  <si>
    <t>Rehabiliatación de la Iglesia del Buen Pastor</t>
  </si>
  <si>
    <t>Parroquia del Buen Pastor-Casa Pastores (Santa Lucía)</t>
  </si>
  <si>
    <t>Parroquia de San Nicolás de Tolentino</t>
  </si>
  <si>
    <t>Mejora acústica, honorarios técnicos, material informático y grupo electrógeno.</t>
  </si>
  <si>
    <t>Ntra. Sra. De la Candelaria- Ingenio</t>
  </si>
  <si>
    <t>*sin solicitud ni resolución a la vista*</t>
  </si>
  <si>
    <t>?</t>
  </si>
  <si>
    <t>Parroquia Ntra. Sra. Del Rosario, la Goleta - Arucas</t>
  </si>
  <si>
    <t>Rehabilitación exterior de la Iglesia.</t>
  </si>
  <si>
    <t>Obras de reparación de la Cubierta y Cúpula</t>
  </si>
  <si>
    <t>Parroquia S. Antonio de Padua Mogán ?</t>
  </si>
  <si>
    <t>Acondicionamiento del Templo</t>
  </si>
  <si>
    <t>Gobierno de Canarias
Consejería de Educación,Universidades, Cultura y Deportes</t>
  </si>
  <si>
    <t>Restauración del cuadro de Sta. Margarita. Guatiza</t>
  </si>
  <si>
    <t>Gobierno de Canarias. Viceconsejería de Cultura y Patrimonio Cultural</t>
  </si>
  <si>
    <t>Apoyo a la red del Museo Diocesano de Arte Sacro</t>
  </si>
  <si>
    <t>Pisos de acogida para personas de difícil reinserción social vinculados al colectivo penitenciario 2022</t>
  </si>
  <si>
    <t>Parroquia de San Nicolás de Bari. Sardina del Sur</t>
  </si>
  <si>
    <t>Rehabilitación de Envolvente en la Parroquia</t>
  </si>
  <si>
    <t>Conservación, protección y restauración de bienes inmuebles del patrimonio cultural</t>
  </si>
  <si>
    <t xml:space="preserve">Parroquia Ntra. Sra. Del Buen Suceso. Carrizal/Ingenio  </t>
  </si>
  <si>
    <t>Parroquia de San Pedro Apóstol. Bañaderos,Arucas</t>
  </si>
  <si>
    <t>Ejercicio 2023</t>
  </si>
  <si>
    <t>Resolución</t>
  </si>
  <si>
    <t>R PH 118/23 rectificada R PH 121/23</t>
  </si>
  <si>
    <t>Obras de conservación Parroquia Sta. Brígida de Irlanda</t>
  </si>
  <si>
    <t>R 2021/1759</t>
  </si>
  <si>
    <t>R PH 148/22</t>
  </si>
  <si>
    <t>Mantenimiento de Órganos</t>
  </si>
  <si>
    <t>R PH123/23</t>
  </si>
  <si>
    <t>R PH 147/22</t>
  </si>
  <si>
    <t>Desinsectación patrimonio religioso</t>
  </si>
  <si>
    <t>Ayuntamiento Vega de San Mateo</t>
  </si>
  <si>
    <t>Pintura y reparación parroquia de Las Lagunetas</t>
  </si>
  <si>
    <t>Expte 1099/2023</t>
  </si>
  <si>
    <t>R 261/22</t>
  </si>
  <si>
    <t>R PH146/22</t>
  </si>
  <si>
    <t>R PH145/22</t>
  </si>
  <si>
    <t>R PH153/22</t>
  </si>
  <si>
    <t>R PH181/21</t>
  </si>
  <si>
    <t>Limpieza profunda Órgano de Gáldar</t>
  </si>
  <si>
    <t>Rehabilitación cubierta y pintura Fase 2ª</t>
  </si>
  <si>
    <t>R 142/23</t>
  </si>
  <si>
    <t>Parroquia San Vicente Ferrer-Valsequillo</t>
  </si>
  <si>
    <t>Proyecto de adecuación Instalación Eléctrica BT del Templo</t>
  </si>
  <si>
    <t>R 01010/151/780005923</t>
  </si>
  <si>
    <t>Restauración Vidrieras Basílica de Teror</t>
  </si>
  <si>
    <t>R 179/21</t>
  </si>
  <si>
    <t>R PH60/22</t>
  </si>
  <si>
    <t>Parroquia Ntra. Sra. Candelaria- Ingenio</t>
  </si>
  <si>
    <t>Parroquia San Antonio de Padua- Mogán</t>
  </si>
  <si>
    <t>Mantenimiento y conservación de la Iglesia</t>
  </si>
  <si>
    <t>R 257/22</t>
  </si>
  <si>
    <t>Proyecto de acondicionamiento de la ermita Sta. Agueda</t>
  </si>
  <si>
    <t>Parroquia Ntra. Sra. Dolores y Sta. Agueda-Arguineguín</t>
  </si>
  <si>
    <t>R 273/23</t>
  </si>
  <si>
    <t>Proyecto Rehabilitación Torre Ntra. Sra. de los Dolores- Schamann</t>
  </si>
  <si>
    <t>Rehabilitación parroquia Ntra. Sra. del Pilar-Casa Blanca, Firgas</t>
  </si>
  <si>
    <t>R 328/21</t>
  </si>
  <si>
    <t>Restauración Forjado Camarín de la Virgen-Agüimes</t>
  </si>
  <si>
    <t>R PH321/21</t>
  </si>
  <si>
    <t>R PH328/20</t>
  </si>
  <si>
    <t>Parroquia San Juan Bautista-Arucas</t>
  </si>
  <si>
    <t>Restauración Cuadro de Ánimas- San Bartolomé</t>
  </si>
  <si>
    <t>R PH31/22 modificada PH70/22</t>
  </si>
  <si>
    <t>R 161/22</t>
  </si>
  <si>
    <t>Reparación forjado y re-impermeabilización cubierta</t>
  </si>
  <si>
    <t>Ayuntamiento Las Palmas</t>
  </si>
  <si>
    <t>Restauración talla de los Dolores (Dolorosa de Luján)</t>
  </si>
  <si>
    <t>R PH130/23</t>
  </si>
  <si>
    <t>Pendiente ejecución 2024</t>
  </si>
  <si>
    <t>Expte. 29062023/2023</t>
  </si>
  <si>
    <t>PRÓRROGA R 432/22</t>
  </si>
  <si>
    <t>PRÓRROGA R 433/22</t>
  </si>
  <si>
    <t>PRÓRROGA R 431/22</t>
  </si>
  <si>
    <t>Rehabilitación Parroquia Sta. Lucía de Tirajana</t>
  </si>
  <si>
    <t>Parroquia Sta. Teresita del Niño Jesús</t>
  </si>
  <si>
    <t>Mejora de accesibilidad parroquia</t>
  </si>
  <si>
    <t>R nº CGC-2023-779 Mod. De Crédito</t>
  </si>
  <si>
    <t>Rehabilitación y mantenimiento casa parroquial Arbejales</t>
  </si>
  <si>
    <t>R Nº CGC-2023-1175</t>
  </si>
  <si>
    <t>Proyecto Inversión SOLAR NORTE CATEDRAL FASE I</t>
  </si>
  <si>
    <t>R Nº CGC-2023-1332</t>
  </si>
  <si>
    <t>Parroquia Ntra.Sra. de la Luz</t>
  </si>
  <si>
    <t>R 309/23</t>
  </si>
  <si>
    <t>Reforma Casa de la Iglesia- Vegueta</t>
  </si>
  <si>
    <t>R Nº CGC-2023-326 Mod. De Crédito</t>
  </si>
  <si>
    <t>Edificios Lugares de Culto</t>
  </si>
  <si>
    <t>R Nº CGC-2023-1095</t>
  </si>
  <si>
    <t>Rehabilitación Iglesia San Gregorio- Telde</t>
  </si>
  <si>
    <t>R Nº CGC-2023-1096</t>
  </si>
  <si>
    <t>Restauración Patrimonio Religioso Bienes Inmuebles</t>
  </si>
  <si>
    <t>R Nº CGC-2023-1394</t>
  </si>
  <si>
    <t>Actuación San Francisco de Asís- Telde</t>
  </si>
  <si>
    <t>R Nº CGC-2023-1177</t>
  </si>
  <si>
    <t>Parroquia San Bartolomé Fontanales- Moya</t>
  </si>
  <si>
    <t>Acondicionamiento de cubierta de la antigua ermita</t>
  </si>
  <si>
    <t>R PH125/23</t>
  </si>
  <si>
    <t>Parroquia Santo Cura de Ars- Melenara</t>
  </si>
  <si>
    <t>Santo Cura de Ars</t>
  </si>
  <si>
    <t>R PH112/23</t>
  </si>
  <si>
    <t>R 434/22 MODIF. R 314/23</t>
  </si>
  <si>
    <t>R 187/21 Prorrogada</t>
  </si>
  <si>
    <t>Realización de obras en el templo y en el salón parroquial</t>
  </si>
  <si>
    <t>Restauración techos y pinturas-CÚPULA</t>
  </si>
  <si>
    <t>R CGC/2023/1104</t>
  </si>
  <si>
    <t>R PH44/2023</t>
  </si>
  <si>
    <t>Proyecto Rehabilitación Camarín Virgen de Guía</t>
  </si>
  <si>
    <t>Orden de concesión</t>
  </si>
  <si>
    <t>R PH29/22</t>
  </si>
  <si>
    <t>..</t>
  </si>
  <si>
    <t xml:space="preserve">Cabildo de Gran Canaria
</t>
  </si>
  <si>
    <t>Restauración del cuadro de Sta. Margarita. Guatiza. LANZAROTE</t>
  </si>
  <si>
    <t xml:space="preserve">Restauración escultura de Santa Verónica. </t>
  </si>
  <si>
    <t xml:space="preserve">Restauración escultura San Juan Evangelista. </t>
  </si>
  <si>
    <t>TOTAL ACTUACIONES €</t>
  </si>
  <si>
    <t>Restauración Talla de San Juan Evangelista (S. Sebastián de Agüimes)</t>
  </si>
  <si>
    <t>Parroquia Torre Ntra. Sra. de los Dolores</t>
  </si>
  <si>
    <t xml:space="preserve">Impermeabilización de la cubierta </t>
  </si>
  <si>
    <t>Rehabilitación Parroquia Sagrado Corazón de Jesús. La Garita</t>
  </si>
  <si>
    <t>R CGC-2023-950</t>
  </si>
  <si>
    <t>Redacción proyecto yacimiento arqueológico, solar norte de la Catedral</t>
  </si>
  <si>
    <t>R PH132/22 modificada a R CGC/2023/1424</t>
  </si>
  <si>
    <t>Restauración Patrimonio Religioso Bienes Muebles 2023</t>
  </si>
  <si>
    <t>Rehabilitación Iglesia Santa Lucía</t>
  </si>
  <si>
    <t>R 2022/7613</t>
  </si>
  <si>
    <t>Conservación Parroquia Sto. Cristo Milagroso</t>
  </si>
  <si>
    <t>R 2022/1497</t>
  </si>
  <si>
    <t>Palacio Episcopal-Teror</t>
  </si>
  <si>
    <t>R 327/21 modificada R CGC/2023/1545</t>
  </si>
  <si>
    <t>Parroquia San Juan de Telde</t>
  </si>
  <si>
    <t>Actuaciones en la parroquia</t>
  </si>
  <si>
    <t>R PH 111/23 PRÓRROGA</t>
  </si>
  <si>
    <t>Distintas actuaciones en la Basílica de Teror</t>
  </si>
  <si>
    <t>R 279/22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</si>
</sst>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8"/>
      <color indexed="62"/>
      <name val="Arial"/>
      <family val="2"/>
    </font>
    <font>
      <b/>
      <u/>
      <sz val="18"/>
      <color indexed="62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u/>
      <sz val="16"/>
      <color indexed="62"/>
      <name val="Arial"/>
      <family val="2"/>
    </font>
    <font>
      <b/>
      <sz val="16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5" fontId="8" fillId="3" borderId="1" xfId="0" applyNumberFormat="1" applyFont="1" applyFill="1" applyBorder="1" applyAlignment="1">
      <alignment horizontal="right"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justify" wrapText="1"/>
    </xf>
    <xf numFmtId="0" fontId="4" fillId="6" borderId="1" xfId="0" applyFont="1" applyFill="1" applyBorder="1" applyAlignment="1">
      <alignment horizontal="justify" vertical="justify" wrapText="1"/>
    </xf>
    <xf numFmtId="0" fontId="4" fillId="4" borderId="1" xfId="0" applyFont="1" applyFill="1" applyBorder="1" applyAlignment="1">
      <alignment horizontal="justify" vertical="justify" wrapText="1"/>
    </xf>
    <xf numFmtId="165" fontId="4" fillId="5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2160905</xdr:colOff>
      <xdr:row>3</xdr:row>
      <xdr:rowOff>156210</xdr:rowOff>
    </xdr:to>
    <xdr:pic>
      <xdr:nvPicPr>
        <xdr:cNvPr id="7" name="Imagen 6" descr="membrete Diócesis dirección">
          <a:extLst>
            <a:ext uri="{FF2B5EF4-FFF2-40B4-BE49-F238E27FC236}">
              <a16:creationId xmlns:a16="http://schemas.microsoft.com/office/drawing/2014/main" id="{488FB9C1-AFCF-30BE-BCB5-02B6D33C7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33350"/>
          <a:ext cx="2027555" cy="1423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opLeftCell="A7" workbookViewId="0">
      <selection activeCell="A11" sqref="A11"/>
    </sheetView>
  </sheetViews>
  <sheetFormatPr baseColWidth="10" defaultColWidth="34" defaultRowHeight="15" x14ac:dyDescent="0.25"/>
  <cols>
    <col min="1" max="1" width="34.42578125" style="1" customWidth="1"/>
    <col min="2" max="2" width="24.42578125" style="1" customWidth="1"/>
    <col min="3" max="3" width="21.140625" style="2" customWidth="1"/>
    <col min="4" max="4" width="14.7109375" style="3" customWidth="1"/>
    <col min="5" max="5" width="34" style="4"/>
  </cols>
  <sheetData>
    <row r="1" spans="1:5" ht="23.25" x14ac:dyDescent="0.25">
      <c r="A1" s="37" t="s">
        <v>0</v>
      </c>
      <c r="B1" s="37"/>
      <c r="C1" s="37"/>
      <c r="D1" s="37"/>
      <c r="E1" s="37"/>
    </row>
    <row r="2" spans="1:5" ht="23.25" x14ac:dyDescent="0.25">
      <c r="A2" s="37" t="s">
        <v>1</v>
      </c>
      <c r="B2" s="37"/>
      <c r="C2" s="37"/>
      <c r="D2" s="37"/>
      <c r="E2" s="37"/>
    </row>
    <row r="3" spans="1:5" ht="23.25" x14ac:dyDescent="0.25">
      <c r="A3" s="37" t="s">
        <v>4</v>
      </c>
      <c r="B3" s="37"/>
      <c r="C3" s="37"/>
      <c r="D3" s="37"/>
      <c r="E3" s="37"/>
    </row>
    <row r="4" spans="1:5" ht="10.5" customHeight="1" x14ac:dyDescent="0.25">
      <c r="A4" s="6"/>
      <c r="B4" s="6"/>
      <c r="C4" s="6"/>
      <c r="D4" s="6"/>
      <c r="E4" s="6"/>
    </row>
    <row r="5" spans="1:5" ht="23.25" x14ac:dyDescent="0.25">
      <c r="A5" s="38" t="s">
        <v>2</v>
      </c>
      <c r="B5" s="38"/>
      <c r="C5" s="38"/>
      <c r="D5" s="38"/>
      <c r="E5" s="38"/>
    </row>
    <row r="7" spans="1:5" s="7" customFormat="1" ht="21" customHeight="1" x14ac:dyDescent="0.25">
      <c r="A7" s="10" t="s">
        <v>3</v>
      </c>
      <c r="B7" s="10" t="s">
        <v>9</v>
      </c>
      <c r="C7" s="10" t="s">
        <v>5</v>
      </c>
      <c r="D7" s="11" t="s">
        <v>6</v>
      </c>
    </row>
    <row r="8" spans="1:5" s="5" customFormat="1" ht="63.75" x14ac:dyDescent="0.25">
      <c r="A8" s="15" t="s">
        <v>7</v>
      </c>
      <c r="B8" s="15" t="s">
        <v>10</v>
      </c>
      <c r="C8" s="15" t="s">
        <v>8</v>
      </c>
      <c r="D8" s="14">
        <v>23000</v>
      </c>
    </row>
    <row r="9" spans="1:5" s="5" customFormat="1" ht="25.5" x14ac:dyDescent="0.25">
      <c r="A9" s="15" t="s">
        <v>33</v>
      </c>
      <c r="B9" s="15" t="s">
        <v>31</v>
      </c>
      <c r="C9" s="15" t="s">
        <v>32</v>
      </c>
      <c r="D9" s="14">
        <v>300000</v>
      </c>
    </row>
    <row r="10" spans="1:5" s="5" customFormat="1" ht="51" x14ac:dyDescent="0.25">
      <c r="A10" s="8" t="s">
        <v>33</v>
      </c>
      <c r="B10" s="8" t="s">
        <v>11</v>
      </c>
      <c r="C10" s="8" t="s">
        <v>34</v>
      </c>
      <c r="D10" s="9">
        <v>300000</v>
      </c>
    </row>
    <row r="11" spans="1:5" s="5" customFormat="1" ht="51" x14ac:dyDescent="0.25">
      <c r="A11" s="8" t="s">
        <v>33</v>
      </c>
      <c r="B11" s="8" t="s">
        <v>11</v>
      </c>
      <c r="C11" s="8" t="s">
        <v>35</v>
      </c>
      <c r="D11" s="9">
        <v>300000</v>
      </c>
    </row>
    <row r="12" spans="1:5" s="5" customFormat="1" ht="54.75" customHeight="1" x14ac:dyDescent="0.25">
      <c r="A12" s="8" t="s">
        <v>33</v>
      </c>
      <c r="B12" s="8" t="s">
        <v>13</v>
      </c>
      <c r="C12" s="8" t="s">
        <v>12</v>
      </c>
      <c r="D12" s="9">
        <v>100000</v>
      </c>
    </row>
    <row r="13" spans="1:5" s="5" customFormat="1" ht="38.25" x14ac:dyDescent="0.25">
      <c r="A13" s="8" t="s">
        <v>33</v>
      </c>
      <c r="B13" s="8" t="s">
        <v>15</v>
      </c>
      <c r="C13" s="8" t="s">
        <v>14</v>
      </c>
      <c r="D13" s="9">
        <v>15000</v>
      </c>
    </row>
    <row r="14" spans="1:5" s="5" customFormat="1" ht="38.25" x14ac:dyDescent="0.25">
      <c r="A14" s="8" t="s">
        <v>33</v>
      </c>
      <c r="B14" s="8" t="s">
        <v>19</v>
      </c>
      <c r="C14" s="8" t="s">
        <v>16</v>
      </c>
      <c r="D14" s="9">
        <v>25000</v>
      </c>
    </row>
    <row r="15" spans="1:5" s="5" customFormat="1" ht="38.25" x14ac:dyDescent="0.25">
      <c r="A15" s="8" t="s">
        <v>33</v>
      </c>
      <c r="B15" s="8" t="s">
        <v>17</v>
      </c>
      <c r="C15" s="8" t="s">
        <v>18</v>
      </c>
      <c r="D15" s="9">
        <v>31120.09</v>
      </c>
    </row>
    <row r="16" spans="1:5" s="5" customFormat="1" ht="51" x14ac:dyDescent="0.25">
      <c r="A16" s="8" t="s">
        <v>33</v>
      </c>
      <c r="B16" s="8" t="s">
        <v>30</v>
      </c>
      <c r="C16" s="8" t="s">
        <v>36</v>
      </c>
      <c r="D16" s="9">
        <v>75000</v>
      </c>
    </row>
    <row r="17" spans="1:4" s="5" customFormat="1" ht="38.25" x14ac:dyDescent="0.25">
      <c r="A17" s="8" t="s">
        <v>21</v>
      </c>
      <c r="B17" s="8" t="s">
        <v>11</v>
      </c>
      <c r="C17" s="8" t="s">
        <v>20</v>
      </c>
      <c r="D17" s="9">
        <v>11500</v>
      </c>
    </row>
    <row r="18" spans="1:4" s="5" customFormat="1" ht="38.25" x14ac:dyDescent="0.25">
      <c r="A18" s="8" t="s">
        <v>21</v>
      </c>
      <c r="B18" s="8" t="s">
        <v>11</v>
      </c>
      <c r="C18" s="8" t="s">
        <v>22</v>
      </c>
      <c r="D18" s="9">
        <v>8500</v>
      </c>
    </row>
    <row r="19" spans="1:4" s="5" customFormat="1" ht="38.25" x14ac:dyDescent="0.25">
      <c r="A19" s="8" t="s">
        <v>21</v>
      </c>
      <c r="B19" s="8" t="s">
        <v>11</v>
      </c>
      <c r="C19" s="8" t="s">
        <v>23</v>
      </c>
      <c r="D19" s="9">
        <v>35700</v>
      </c>
    </row>
    <row r="20" spans="1:4" s="5" customFormat="1" ht="38.25" x14ac:dyDescent="0.25">
      <c r="A20" s="8" t="s">
        <v>21</v>
      </c>
      <c r="B20" s="8" t="s">
        <v>11</v>
      </c>
      <c r="C20" s="8" t="s">
        <v>24</v>
      </c>
      <c r="D20" s="9">
        <v>12500</v>
      </c>
    </row>
    <row r="21" spans="1:4" s="5" customFormat="1" ht="51" x14ac:dyDescent="0.25">
      <c r="A21" s="8" t="s">
        <v>21</v>
      </c>
      <c r="B21" s="8" t="s">
        <v>25</v>
      </c>
      <c r="C21" s="8" t="s">
        <v>26</v>
      </c>
      <c r="D21" s="9">
        <v>9000</v>
      </c>
    </row>
    <row r="22" spans="1:4" x14ac:dyDescent="0.25">
      <c r="B22" s="35" t="s">
        <v>40</v>
      </c>
      <c r="C22" s="36"/>
      <c r="D22" s="13">
        <f>SUM(D8:D21)</f>
        <v>1246320.0900000001</v>
      </c>
    </row>
    <row r="26" spans="1:4" s="7" customFormat="1" ht="21" customHeight="1" x14ac:dyDescent="0.25">
      <c r="A26" s="10" t="s">
        <v>3</v>
      </c>
      <c r="B26" s="10" t="s">
        <v>9</v>
      </c>
      <c r="C26" s="10" t="s">
        <v>5</v>
      </c>
      <c r="D26" s="11" t="s">
        <v>6</v>
      </c>
    </row>
    <row r="27" spans="1:4" x14ac:dyDescent="0.25">
      <c r="B27" s="35" t="s">
        <v>39</v>
      </c>
      <c r="C27" s="36"/>
      <c r="D27" s="13">
        <f>+D22</f>
        <v>1246320.0900000001</v>
      </c>
    </row>
    <row r="28" spans="1:4" s="5" customFormat="1" ht="63.75" x14ac:dyDescent="0.25">
      <c r="A28" s="8" t="s">
        <v>21</v>
      </c>
      <c r="B28" s="8" t="s">
        <v>25</v>
      </c>
      <c r="C28" s="8" t="s">
        <v>37</v>
      </c>
      <c r="D28" s="9">
        <v>7599</v>
      </c>
    </row>
    <row r="29" spans="1:4" s="5" customFormat="1" ht="63.75" x14ac:dyDescent="0.25">
      <c r="A29" s="8" t="s">
        <v>21</v>
      </c>
      <c r="B29" s="8" t="s">
        <v>25</v>
      </c>
      <c r="C29" s="8" t="s">
        <v>27</v>
      </c>
      <c r="D29" s="9">
        <v>9000</v>
      </c>
    </row>
    <row r="30" spans="1:4" s="5" customFormat="1" ht="51" x14ac:dyDescent="0.25">
      <c r="A30" s="8" t="s">
        <v>21</v>
      </c>
      <c r="B30" s="8" t="s">
        <v>25</v>
      </c>
      <c r="C30" s="8" t="s">
        <v>28</v>
      </c>
      <c r="D30" s="9">
        <v>4500</v>
      </c>
    </row>
    <row r="31" spans="1:4" s="5" customFormat="1" ht="38.25" x14ac:dyDescent="0.25">
      <c r="A31" s="8" t="s">
        <v>21</v>
      </c>
      <c r="B31" s="8" t="s">
        <v>25</v>
      </c>
      <c r="C31" s="8" t="s">
        <v>29</v>
      </c>
      <c r="D31" s="9">
        <v>100000</v>
      </c>
    </row>
    <row r="32" spans="1:4" ht="15.75" x14ac:dyDescent="0.25">
      <c r="B32" s="12" t="s">
        <v>38</v>
      </c>
      <c r="D32" s="13">
        <f>SUM(D27:D31)</f>
        <v>1367419.09</v>
      </c>
    </row>
  </sheetData>
  <mergeCells count="6">
    <mergeCell ref="B27:C27"/>
    <mergeCell ref="A1:E1"/>
    <mergeCell ref="A2:E2"/>
    <mergeCell ref="A3:E3"/>
    <mergeCell ref="A5:E5"/>
    <mergeCell ref="B22:C22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topLeftCell="A32" workbookViewId="0">
      <selection activeCell="A35" sqref="A35:XFD35"/>
    </sheetView>
  </sheetViews>
  <sheetFormatPr baseColWidth="10" defaultColWidth="34" defaultRowHeight="15" x14ac:dyDescent="0.25"/>
  <cols>
    <col min="1" max="1" width="34.42578125" style="1" customWidth="1"/>
    <col min="2" max="2" width="24.42578125" style="1" customWidth="1"/>
    <col min="3" max="3" width="21.140625" style="2" customWidth="1"/>
    <col min="4" max="4" width="14.7109375" style="3" customWidth="1"/>
    <col min="5" max="5" width="0" style="4" hidden="1" customWidth="1"/>
  </cols>
  <sheetData>
    <row r="1" spans="1:5" ht="23.25" x14ac:dyDescent="0.25">
      <c r="A1" s="37" t="s">
        <v>0</v>
      </c>
      <c r="B1" s="37"/>
      <c r="C1" s="37"/>
      <c r="D1" s="37"/>
      <c r="E1" s="37"/>
    </row>
    <row r="2" spans="1:5" ht="23.25" x14ac:dyDescent="0.25">
      <c r="A2" s="37" t="s">
        <v>1</v>
      </c>
      <c r="B2" s="37"/>
      <c r="C2" s="37"/>
      <c r="D2" s="37"/>
      <c r="E2" s="37"/>
    </row>
    <row r="3" spans="1:5" ht="23.25" x14ac:dyDescent="0.25">
      <c r="A3" s="37" t="s">
        <v>4</v>
      </c>
      <c r="B3" s="37"/>
      <c r="C3" s="37"/>
      <c r="D3" s="37"/>
      <c r="E3" s="37"/>
    </row>
    <row r="4" spans="1:5" ht="10.5" customHeight="1" x14ac:dyDescent="0.25">
      <c r="A4" s="6"/>
      <c r="B4" s="6"/>
      <c r="C4" s="6"/>
      <c r="D4" s="6"/>
      <c r="E4" s="6"/>
    </row>
    <row r="5" spans="1:5" ht="23.25" x14ac:dyDescent="0.25">
      <c r="A5" s="38" t="s">
        <v>41</v>
      </c>
      <c r="B5" s="38"/>
      <c r="C5" s="38"/>
      <c r="D5" s="38"/>
      <c r="E5" s="38"/>
    </row>
    <row r="7" spans="1:5" s="7" customFormat="1" ht="21" customHeight="1" x14ac:dyDescent="0.25">
      <c r="A7" s="10" t="s">
        <v>3</v>
      </c>
      <c r="B7" s="10" t="s">
        <v>9</v>
      </c>
      <c r="C7" s="10" t="s">
        <v>5</v>
      </c>
      <c r="D7" s="11" t="s">
        <v>6</v>
      </c>
    </row>
    <row r="8" spans="1:5" s="5" customFormat="1" ht="60" customHeight="1" x14ac:dyDescent="0.25">
      <c r="A8" s="24" t="s">
        <v>42</v>
      </c>
      <c r="B8" s="17" t="s">
        <v>11</v>
      </c>
      <c r="C8" s="8" t="s">
        <v>43</v>
      </c>
      <c r="D8" s="27">
        <v>15836</v>
      </c>
    </row>
    <row r="9" spans="1:5" s="5" customFormat="1" ht="60" customHeight="1" x14ac:dyDescent="0.25">
      <c r="A9" s="24" t="s">
        <v>44</v>
      </c>
      <c r="B9" s="17" t="s">
        <v>11</v>
      </c>
      <c r="C9" s="8" t="s">
        <v>48</v>
      </c>
      <c r="D9" s="18">
        <v>60000</v>
      </c>
    </row>
    <row r="10" spans="1:5" s="5" customFormat="1" ht="60" customHeight="1" x14ac:dyDescent="0.25">
      <c r="A10" s="24" t="s">
        <v>49</v>
      </c>
      <c r="B10" s="17" t="s">
        <v>50</v>
      </c>
      <c r="C10" s="8" t="s">
        <v>51</v>
      </c>
      <c r="D10" s="18">
        <v>350000</v>
      </c>
    </row>
    <row r="11" spans="1:5" s="5" customFormat="1" ht="60" customHeight="1" x14ac:dyDescent="0.25">
      <c r="A11" s="24" t="s">
        <v>45</v>
      </c>
      <c r="B11" s="17" t="s">
        <v>46</v>
      </c>
      <c r="C11" s="8" t="s">
        <v>47</v>
      </c>
      <c r="D11" s="18">
        <v>50000</v>
      </c>
    </row>
    <row r="12" spans="1:5" s="5" customFormat="1" ht="60" customHeight="1" x14ac:dyDescent="0.25">
      <c r="A12" s="24" t="s">
        <v>54</v>
      </c>
      <c r="B12" s="17" t="s">
        <v>11</v>
      </c>
      <c r="C12" s="16" t="s">
        <v>55</v>
      </c>
      <c r="D12" s="18">
        <v>6848</v>
      </c>
      <c r="E12" s="5" t="s">
        <v>58</v>
      </c>
    </row>
    <row r="13" spans="1:5" s="5" customFormat="1" ht="60" customHeight="1" x14ac:dyDescent="0.25">
      <c r="A13" s="24" t="s">
        <v>54</v>
      </c>
      <c r="B13" s="17" t="s">
        <v>11</v>
      </c>
      <c r="C13" s="16" t="s">
        <v>56</v>
      </c>
      <c r="D13" s="18">
        <v>9298.2999999999993</v>
      </c>
    </row>
    <row r="14" spans="1:5" s="5" customFormat="1" ht="60" customHeight="1" x14ac:dyDescent="0.25">
      <c r="A14" s="24" t="s">
        <v>54</v>
      </c>
      <c r="B14" s="17" t="s">
        <v>11</v>
      </c>
      <c r="C14" s="16" t="s">
        <v>67</v>
      </c>
      <c r="D14" s="18">
        <v>100000</v>
      </c>
    </row>
    <row r="15" spans="1:5" s="5" customFormat="1" ht="60" customHeight="1" x14ac:dyDescent="0.25">
      <c r="A15" s="24" t="s">
        <v>54</v>
      </c>
      <c r="B15" s="17" t="s">
        <v>11</v>
      </c>
      <c r="C15" s="16" t="s">
        <v>71</v>
      </c>
      <c r="D15" s="18">
        <v>25000</v>
      </c>
    </row>
    <row r="16" spans="1:5" s="5" customFormat="1" ht="60" customHeight="1" x14ac:dyDescent="0.25">
      <c r="A16" s="24" t="s">
        <v>54</v>
      </c>
      <c r="B16" s="17" t="s">
        <v>11</v>
      </c>
      <c r="C16" s="16" t="s">
        <v>73</v>
      </c>
      <c r="D16" s="18">
        <v>200000</v>
      </c>
    </row>
    <row r="17" spans="1:4" s="5" customFormat="1" ht="64.5" customHeight="1" x14ac:dyDescent="0.25">
      <c r="A17" s="24" t="s">
        <v>54</v>
      </c>
      <c r="B17" s="17" t="s">
        <v>11</v>
      </c>
      <c r="C17" s="16" t="s">
        <v>72</v>
      </c>
      <c r="D17" s="18">
        <v>100000</v>
      </c>
    </row>
    <row r="18" spans="1:4" s="5" customFormat="1" ht="64.5" customHeight="1" x14ac:dyDescent="0.25">
      <c r="A18" s="24" t="s">
        <v>54</v>
      </c>
      <c r="B18" s="17" t="s">
        <v>95</v>
      </c>
      <c r="C18" s="16" t="s">
        <v>74</v>
      </c>
      <c r="D18" s="18">
        <v>60000</v>
      </c>
    </row>
    <row r="19" spans="1:4" s="5" customFormat="1" ht="64.5" customHeight="1" x14ac:dyDescent="0.25">
      <c r="A19" s="24" t="s">
        <v>54</v>
      </c>
      <c r="B19" s="17" t="s">
        <v>76</v>
      </c>
      <c r="C19" s="16" t="s">
        <v>75</v>
      </c>
      <c r="D19" s="18">
        <v>49999.99</v>
      </c>
    </row>
    <row r="20" spans="1:4" s="5" customFormat="1" ht="64.5" customHeight="1" x14ac:dyDescent="0.25">
      <c r="A20" s="24" t="s">
        <v>54</v>
      </c>
      <c r="B20" s="17" t="s">
        <v>77</v>
      </c>
      <c r="C20" s="16" t="s">
        <v>78</v>
      </c>
      <c r="D20" s="18">
        <v>15000</v>
      </c>
    </row>
    <row r="21" spans="1:4" s="5" customFormat="1" ht="64.5" customHeight="1" x14ac:dyDescent="0.25">
      <c r="A21" s="24" t="s">
        <v>54</v>
      </c>
      <c r="B21" s="17" t="s">
        <v>82</v>
      </c>
      <c r="C21" s="16" t="s">
        <v>83</v>
      </c>
      <c r="D21" s="18">
        <v>28000</v>
      </c>
    </row>
    <row r="22" spans="1:4" s="5" customFormat="1" ht="64.5" customHeight="1" x14ac:dyDescent="0.25">
      <c r="A22" s="25" t="s">
        <v>54</v>
      </c>
      <c r="B22" s="20" t="s">
        <v>79</v>
      </c>
      <c r="C22" s="20" t="s">
        <v>80</v>
      </c>
      <c r="D22" s="21" t="s">
        <v>81</v>
      </c>
    </row>
    <row r="23" spans="1:4" s="5" customFormat="1" ht="64.5" customHeight="1" x14ac:dyDescent="0.25">
      <c r="A23" s="24" t="s">
        <v>54</v>
      </c>
      <c r="B23" s="17" t="s">
        <v>46</v>
      </c>
      <c r="C23" s="17" t="s">
        <v>84</v>
      </c>
      <c r="D23" s="18">
        <v>15000</v>
      </c>
    </row>
    <row r="24" spans="1:4" s="5" customFormat="1" ht="64.5" customHeight="1" x14ac:dyDescent="0.25">
      <c r="A24" s="24" t="s">
        <v>54</v>
      </c>
      <c r="B24" s="17" t="s">
        <v>96</v>
      </c>
      <c r="C24" s="17" t="s">
        <v>86</v>
      </c>
      <c r="D24" s="18">
        <v>31980.53</v>
      </c>
    </row>
    <row r="25" spans="1:4" s="5" customFormat="1" ht="64.5" customHeight="1" x14ac:dyDescent="0.25">
      <c r="A25" s="24" t="s">
        <v>54</v>
      </c>
      <c r="B25" s="17" t="s">
        <v>92</v>
      </c>
      <c r="C25" s="17" t="s">
        <v>93</v>
      </c>
      <c r="D25" s="18">
        <v>50000</v>
      </c>
    </row>
    <row r="26" spans="1:4" s="5" customFormat="1" ht="64.5" customHeight="1" x14ac:dyDescent="0.25">
      <c r="A26" s="24" t="s">
        <v>33</v>
      </c>
      <c r="B26" s="17" t="s">
        <v>31</v>
      </c>
      <c r="C26" s="17" t="s">
        <v>68</v>
      </c>
      <c r="D26" s="18">
        <v>244937</v>
      </c>
    </row>
    <row r="27" spans="1:4" s="5" customFormat="1" ht="64.5" customHeight="1" x14ac:dyDescent="0.25">
      <c r="A27" s="24" t="s">
        <v>52</v>
      </c>
      <c r="B27" s="17" t="s">
        <v>11</v>
      </c>
      <c r="C27" s="16" t="s">
        <v>53</v>
      </c>
      <c r="D27" s="18">
        <v>60000</v>
      </c>
    </row>
    <row r="28" spans="1:4" s="5" customFormat="1" ht="64.5" customHeight="1" x14ac:dyDescent="0.25">
      <c r="A28" s="24" t="s">
        <v>52</v>
      </c>
      <c r="B28" s="17" t="s">
        <v>11</v>
      </c>
      <c r="C28" s="16" t="s">
        <v>57</v>
      </c>
      <c r="D28" s="18">
        <v>150000</v>
      </c>
    </row>
    <row r="29" spans="1:4" s="5" customFormat="1" ht="64.5" customHeight="1" x14ac:dyDescent="0.25">
      <c r="A29" s="24" t="s">
        <v>52</v>
      </c>
      <c r="B29" s="17" t="s">
        <v>59</v>
      </c>
      <c r="C29" s="16" t="s">
        <v>60</v>
      </c>
      <c r="D29" s="18">
        <v>4800</v>
      </c>
    </row>
    <row r="30" spans="1:4" s="22" customFormat="1" ht="64.5" customHeight="1" x14ac:dyDescent="0.25">
      <c r="A30" s="24" t="s">
        <v>52</v>
      </c>
      <c r="B30" s="17" t="s">
        <v>59</v>
      </c>
      <c r="C30" s="16" t="s">
        <v>61</v>
      </c>
      <c r="D30" s="18">
        <v>3800</v>
      </c>
    </row>
    <row r="31" spans="1:4" s="22" customFormat="1" ht="64.5" customHeight="1" x14ac:dyDescent="0.25">
      <c r="A31" s="24" t="s">
        <v>52</v>
      </c>
      <c r="B31" s="17" t="s">
        <v>62</v>
      </c>
      <c r="C31" s="16" t="s">
        <v>94</v>
      </c>
      <c r="D31" s="18">
        <v>70000</v>
      </c>
    </row>
    <row r="32" spans="1:4" s="22" customFormat="1" ht="64.5" customHeight="1" x14ac:dyDescent="0.25">
      <c r="A32" s="24" t="s">
        <v>52</v>
      </c>
      <c r="B32" s="17" t="s">
        <v>63</v>
      </c>
      <c r="C32" s="16" t="s">
        <v>64</v>
      </c>
      <c r="D32" s="18">
        <v>40000</v>
      </c>
    </row>
    <row r="33" spans="1:4" s="22" customFormat="1" ht="64.5" customHeight="1" x14ac:dyDescent="0.25">
      <c r="A33" s="24" t="s">
        <v>52</v>
      </c>
      <c r="B33" s="17" t="s">
        <v>65</v>
      </c>
      <c r="C33" s="16" t="s">
        <v>66</v>
      </c>
      <c r="D33" s="18">
        <v>60000</v>
      </c>
    </row>
    <row r="34" spans="1:4" s="5" customFormat="1" ht="60" customHeight="1" x14ac:dyDescent="0.25">
      <c r="A34" s="24" t="s">
        <v>52</v>
      </c>
      <c r="B34" s="17" t="s">
        <v>69</v>
      </c>
      <c r="C34" s="16" t="s">
        <v>70</v>
      </c>
      <c r="D34" s="18">
        <v>59486.15</v>
      </c>
    </row>
    <row r="35" spans="1:4" s="5" customFormat="1" ht="60" customHeight="1" x14ac:dyDescent="0.25">
      <c r="A35" s="24" t="s">
        <v>87</v>
      </c>
      <c r="B35" s="17" t="s">
        <v>11</v>
      </c>
      <c r="C35" s="8" t="s">
        <v>88</v>
      </c>
      <c r="D35" s="18">
        <v>45000</v>
      </c>
    </row>
    <row r="36" spans="1:4" s="5" customFormat="1" ht="60" customHeight="1" x14ac:dyDescent="0.25">
      <c r="A36" s="24" t="s">
        <v>89</v>
      </c>
      <c r="B36" s="17" t="s">
        <v>11</v>
      </c>
      <c r="C36" s="8" t="s">
        <v>90</v>
      </c>
      <c r="D36" s="18">
        <v>15768.37</v>
      </c>
    </row>
    <row r="37" spans="1:4" s="5" customFormat="1" ht="60" customHeight="1" x14ac:dyDescent="0.25">
      <c r="A37" s="26" t="s">
        <v>7</v>
      </c>
      <c r="B37" s="23" t="s">
        <v>10</v>
      </c>
      <c r="C37" s="15" t="s">
        <v>91</v>
      </c>
      <c r="D37" s="28">
        <v>25337.56</v>
      </c>
    </row>
    <row r="38" spans="1:4" s="5" customFormat="1" ht="60" customHeight="1" x14ac:dyDescent="0.25">
      <c r="A38" s="19"/>
      <c r="B38" s="20" t="s">
        <v>85</v>
      </c>
      <c r="C38" s="20"/>
      <c r="D38" s="20" t="s">
        <v>81</v>
      </c>
    </row>
    <row r="39" spans="1:4" s="5" customFormat="1" ht="60" hidden="1" customHeight="1" x14ac:dyDescent="0.25">
      <c r="A39" s="8"/>
      <c r="B39" s="8"/>
      <c r="C39" s="8"/>
      <c r="D39" s="9"/>
    </row>
    <row r="40" spans="1:4" s="5" customFormat="1" ht="60" hidden="1" customHeight="1" x14ac:dyDescent="0.25">
      <c r="A40" s="8"/>
      <c r="B40" s="8"/>
      <c r="C40" s="8"/>
      <c r="D40" s="9"/>
    </row>
    <row r="41" spans="1:4" x14ac:dyDescent="0.25">
      <c r="B41" s="35" t="s">
        <v>40</v>
      </c>
      <c r="C41" s="36"/>
      <c r="D41" s="13">
        <f>SUM(D8:D40)</f>
        <v>1946091.9000000001</v>
      </c>
    </row>
  </sheetData>
  <sortState xmlns:xlrd2="http://schemas.microsoft.com/office/spreadsheetml/2017/richdata2" ref="A9:D38">
    <sortCondition ref="A8:A38"/>
  </sortState>
  <mergeCells count="5">
    <mergeCell ref="A1:E1"/>
    <mergeCell ref="A2:E2"/>
    <mergeCell ref="A3:E3"/>
    <mergeCell ref="A5:E5"/>
    <mergeCell ref="B41:C4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4"/>
  <sheetViews>
    <sheetView tabSelected="1" topLeftCell="A4" workbookViewId="0">
      <selection activeCell="D13" sqref="D13"/>
    </sheetView>
  </sheetViews>
  <sheetFormatPr baseColWidth="10" defaultColWidth="34" defaultRowHeight="15" x14ac:dyDescent="0.25"/>
  <cols>
    <col min="1" max="1" width="34.42578125" style="1" customWidth="1"/>
    <col min="2" max="2" width="24.42578125" style="1" customWidth="1"/>
    <col min="3" max="3" width="23.85546875" style="2" customWidth="1"/>
    <col min="4" max="5" width="14.7109375" style="3" customWidth="1"/>
  </cols>
  <sheetData>
    <row r="1" spans="1:6" ht="46.5" customHeight="1" x14ac:dyDescent="0.25">
      <c r="B1" s="41" t="s">
        <v>1</v>
      </c>
      <c r="C1" s="41"/>
      <c r="D1" s="41"/>
      <c r="E1" s="41"/>
      <c r="F1" s="41"/>
    </row>
    <row r="2" spans="1:6" ht="33" customHeight="1" x14ac:dyDescent="0.25">
      <c r="B2" s="41" t="s">
        <v>4</v>
      </c>
      <c r="C2" s="41"/>
      <c r="D2" s="41"/>
      <c r="E2" s="41"/>
      <c r="F2" s="41"/>
    </row>
    <row r="3" spans="1:6" ht="20.25" customHeight="1" x14ac:dyDescent="0.25">
      <c r="B3" s="42" t="s">
        <v>97</v>
      </c>
      <c r="C3" s="42"/>
      <c r="D3" s="42"/>
      <c r="E3" s="42"/>
      <c r="F3" s="42"/>
    </row>
    <row r="4" spans="1:6" ht="24.75" customHeight="1" x14ac:dyDescent="0.25"/>
    <row r="5" spans="1:6" s="7" customFormat="1" ht="21" customHeight="1" x14ac:dyDescent="0.25">
      <c r="A5" s="10" t="s">
        <v>3</v>
      </c>
      <c r="B5" s="10" t="s">
        <v>9</v>
      </c>
      <c r="C5" s="10" t="s">
        <v>5</v>
      </c>
      <c r="D5" s="11" t="s">
        <v>98</v>
      </c>
      <c r="E5" s="11" t="s">
        <v>6</v>
      </c>
    </row>
    <row r="6" spans="1:6" s="22" customFormat="1" ht="60" customHeight="1" x14ac:dyDescent="0.25">
      <c r="A6" s="8" t="s">
        <v>142</v>
      </c>
      <c r="B6" s="17" t="s">
        <v>11</v>
      </c>
      <c r="C6" s="8" t="s">
        <v>192</v>
      </c>
      <c r="D6" s="18" t="s">
        <v>146</v>
      </c>
      <c r="E6" s="18">
        <v>100000</v>
      </c>
    </row>
    <row r="7" spans="1:6" s="22" customFormat="1" ht="60" customHeight="1" x14ac:dyDescent="0.25">
      <c r="A7" s="8" t="s">
        <v>44</v>
      </c>
      <c r="B7" s="17" t="s">
        <v>11</v>
      </c>
      <c r="C7" s="8" t="s">
        <v>100</v>
      </c>
      <c r="D7" s="18" t="s">
        <v>101</v>
      </c>
      <c r="E7" s="18">
        <v>120000</v>
      </c>
    </row>
    <row r="8" spans="1:6" s="22" customFormat="1" ht="60" customHeight="1" x14ac:dyDescent="0.25">
      <c r="A8" s="8" t="s">
        <v>107</v>
      </c>
      <c r="B8" s="17" t="s">
        <v>11</v>
      </c>
      <c r="C8" s="8" t="s">
        <v>108</v>
      </c>
      <c r="D8" s="18" t="s">
        <v>109</v>
      </c>
      <c r="E8" s="18">
        <v>24000</v>
      </c>
    </row>
    <row r="9" spans="1:6" s="22" customFormat="1" ht="60" customHeight="1" x14ac:dyDescent="0.25">
      <c r="A9" s="8" t="s">
        <v>54</v>
      </c>
      <c r="B9" s="17" t="s">
        <v>46</v>
      </c>
      <c r="C9" s="8" t="s">
        <v>141</v>
      </c>
      <c r="D9" s="18" t="s">
        <v>177</v>
      </c>
      <c r="E9" s="18">
        <v>50000</v>
      </c>
    </row>
    <row r="10" spans="1:6" s="22" customFormat="1" ht="60" customHeight="1" x14ac:dyDescent="0.25">
      <c r="A10" s="8" t="s">
        <v>54</v>
      </c>
      <c r="B10" s="17" t="s">
        <v>118</v>
      </c>
      <c r="C10" s="8" t="s">
        <v>119</v>
      </c>
      <c r="D10" s="18" t="s">
        <v>120</v>
      </c>
      <c r="E10" s="18">
        <v>32537.37</v>
      </c>
    </row>
    <row r="11" spans="1:6" s="22" customFormat="1" ht="60" customHeight="1" x14ac:dyDescent="0.25">
      <c r="A11" s="8" t="s">
        <v>54</v>
      </c>
      <c r="B11" s="17" t="s">
        <v>11</v>
      </c>
      <c r="C11" s="8" t="s">
        <v>191</v>
      </c>
      <c r="D11" s="18" t="s">
        <v>102</v>
      </c>
      <c r="E11" s="18">
        <v>9298.2999999999993</v>
      </c>
    </row>
    <row r="12" spans="1:6" s="22" customFormat="1" ht="60" customHeight="1" x14ac:dyDescent="0.25">
      <c r="A12" s="8" t="s">
        <v>54</v>
      </c>
      <c r="B12" s="17" t="s">
        <v>124</v>
      </c>
      <c r="C12" s="8" t="s">
        <v>178</v>
      </c>
      <c r="D12" s="18" t="s">
        <v>209</v>
      </c>
      <c r="E12" s="18">
        <v>48385.45</v>
      </c>
    </row>
    <row r="13" spans="1:6" s="22" customFormat="1" ht="60" customHeight="1" x14ac:dyDescent="0.25">
      <c r="A13" s="8" t="s">
        <v>54</v>
      </c>
      <c r="B13" s="17" t="s">
        <v>11</v>
      </c>
      <c r="C13" s="8" t="s">
        <v>103</v>
      </c>
      <c r="D13" s="18" t="s">
        <v>104</v>
      </c>
      <c r="E13" s="18">
        <v>8500</v>
      </c>
    </row>
    <row r="14" spans="1:6" s="22" customFormat="1" ht="60" customHeight="1" x14ac:dyDescent="0.25">
      <c r="A14" s="8" t="s">
        <v>54</v>
      </c>
      <c r="B14" s="17" t="s">
        <v>11</v>
      </c>
      <c r="C14" s="8" t="s">
        <v>103</v>
      </c>
      <c r="D14" s="18" t="s">
        <v>123</v>
      </c>
      <c r="E14" s="18">
        <v>7345</v>
      </c>
    </row>
    <row r="15" spans="1:6" s="22" customFormat="1" ht="60" customHeight="1" x14ac:dyDescent="0.25">
      <c r="A15" s="8" t="s">
        <v>54</v>
      </c>
      <c r="B15" s="17" t="s">
        <v>11</v>
      </c>
      <c r="C15" s="8" t="s">
        <v>106</v>
      </c>
      <c r="D15" s="18" t="s">
        <v>139</v>
      </c>
      <c r="E15" s="18">
        <v>60000</v>
      </c>
    </row>
    <row r="16" spans="1:6" s="22" customFormat="1" ht="60" customHeight="1" x14ac:dyDescent="0.25">
      <c r="A16" s="8" t="s">
        <v>54</v>
      </c>
      <c r="B16" s="17" t="s">
        <v>11</v>
      </c>
      <c r="C16" s="8" t="s">
        <v>106</v>
      </c>
      <c r="D16" s="18" t="s">
        <v>175</v>
      </c>
      <c r="E16" s="18">
        <v>20000</v>
      </c>
    </row>
    <row r="17" spans="1:6" s="22" customFormat="1" ht="60" customHeight="1" x14ac:dyDescent="0.25">
      <c r="A17" s="8" t="s">
        <v>54</v>
      </c>
      <c r="B17" s="17" t="s">
        <v>11</v>
      </c>
      <c r="C17" s="8" t="s">
        <v>115</v>
      </c>
      <c r="D17" s="18" t="s">
        <v>144</v>
      </c>
      <c r="E17" s="18">
        <v>5000</v>
      </c>
    </row>
    <row r="18" spans="1:6" s="22" customFormat="1" ht="60" customHeight="1" x14ac:dyDescent="0.25">
      <c r="A18" s="8" t="s">
        <v>54</v>
      </c>
      <c r="B18" s="17" t="s">
        <v>11</v>
      </c>
      <c r="C18" s="8" t="s">
        <v>143</v>
      </c>
      <c r="D18" s="18" t="s">
        <v>105</v>
      </c>
      <c r="E18" s="18">
        <v>6848</v>
      </c>
    </row>
    <row r="19" spans="1:6" s="22" customFormat="1" ht="60" customHeight="1" x14ac:dyDescent="0.25">
      <c r="A19" s="8" t="s">
        <v>54</v>
      </c>
      <c r="B19" s="17" t="s">
        <v>11</v>
      </c>
      <c r="C19" s="8" t="s">
        <v>134</v>
      </c>
      <c r="D19" s="18" t="s">
        <v>135</v>
      </c>
      <c r="E19" s="18">
        <v>25000</v>
      </c>
    </row>
    <row r="20" spans="1:6" s="22" customFormat="1" ht="60" customHeight="1" x14ac:dyDescent="0.25">
      <c r="A20" s="8" t="s">
        <v>54</v>
      </c>
      <c r="B20" s="17" t="s">
        <v>11</v>
      </c>
      <c r="C20" s="8" t="s">
        <v>131</v>
      </c>
      <c r="D20" s="18" t="s">
        <v>130</v>
      </c>
      <c r="E20" s="18">
        <v>113504.99</v>
      </c>
    </row>
    <row r="21" spans="1:6" s="22" customFormat="1" ht="60" customHeight="1" x14ac:dyDescent="0.25">
      <c r="A21" s="8" t="s">
        <v>54</v>
      </c>
      <c r="B21" s="17" t="s">
        <v>11</v>
      </c>
      <c r="C21" s="8" t="s">
        <v>132</v>
      </c>
      <c r="D21" s="18" t="s">
        <v>133</v>
      </c>
      <c r="E21" s="18">
        <v>96289.279999999999</v>
      </c>
      <c r="F21" s="30"/>
    </row>
    <row r="22" spans="1:6" s="22" customFormat="1" ht="60" customHeight="1" x14ac:dyDescent="0.25">
      <c r="A22" s="8" t="s">
        <v>54</v>
      </c>
      <c r="B22" s="17" t="s">
        <v>11</v>
      </c>
      <c r="C22" s="8" t="s">
        <v>138</v>
      </c>
      <c r="D22" s="18" t="s">
        <v>114</v>
      </c>
      <c r="E22" s="18">
        <v>13864</v>
      </c>
    </row>
    <row r="23" spans="1:6" s="22" customFormat="1" ht="60" customHeight="1" x14ac:dyDescent="0.25">
      <c r="A23" s="8" t="s">
        <v>54</v>
      </c>
      <c r="B23" s="17" t="s">
        <v>95</v>
      </c>
      <c r="C23" s="8" t="s">
        <v>74</v>
      </c>
      <c r="D23" s="18" t="s">
        <v>176</v>
      </c>
      <c r="E23" s="18">
        <v>59948.18</v>
      </c>
      <c r="F23" s="30"/>
    </row>
    <row r="24" spans="1:6" s="22" customFormat="1" ht="64.5" customHeight="1" x14ac:dyDescent="0.25">
      <c r="A24" s="8" t="s">
        <v>54</v>
      </c>
      <c r="B24" s="17" t="s">
        <v>76</v>
      </c>
      <c r="C24" s="8" t="s">
        <v>75</v>
      </c>
      <c r="D24" s="18" t="s">
        <v>140</v>
      </c>
      <c r="E24" s="18">
        <v>49999.99</v>
      </c>
    </row>
    <row r="25" spans="1:6" s="22" customFormat="1" ht="64.5" customHeight="1" x14ac:dyDescent="0.25">
      <c r="A25" s="8" t="s">
        <v>54</v>
      </c>
      <c r="B25" s="17" t="s">
        <v>82</v>
      </c>
      <c r="C25" s="8" t="s">
        <v>83</v>
      </c>
      <c r="D25" s="18" t="s">
        <v>110</v>
      </c>
      <c r="E25" s="18">
        <v>27804.97</v>
      </c>
    </row>
    <row r="26" spans="1:6" s="22" customFormat="1" ht="64.5" customHeight="1" x14ac:dyDescent="0.25">
      <c r="A26" s="8" t="s">
        <v>54</v>
      </c>
      <c r="B26" s="17" t="s">
        <v>137</v>
      </c>
      <c r="C26" s="8" t="s">
        <v>141</v>
      </c>
      <c r="D26" s="18" t="s">
        <v>136</v>
      </c>
      <c r="E26" s="18">
        <v>100000</v>
      </c>
    </row>
    <row r="27" spans="1:6" s="22" customFormat="1" ht="64.5" customHeight="1" x14ac:dyDescent="0.25">
      <c r="A27" s="8" t="s">
        <v>54</v>
      </c>
      <c r="B27" s="17" t="s">
        <v>129</v>
      </c>
      <c r="C27" s="8" t="s">
        <v>128</v>
      </c>
      <c r="D27" s="18" t="s">
        <v>185</v>
      </c>
      <c r="E27" s="18">
        <v>75000</v>
      </c>
    </row>
    <row r="28" spans="1:6" s="22" customFormat="1" ht="64.5" customHeight="1" x14ac:dyDescent="0.25">
      <c r="A28" s="8" t="s">
        <v>54</v>
      </c>
      <c r="B28" s="17" t="s">
        <v>92</v>
      </c>
      <c r="C28" s="8" t="s">
        <v>116</v>
      </c>
      <c r="D28" s="18" t="s">
        <v>117</v>
      </c>
      <c r="E28" s="18">
        <v>50000</v>
      </c>
    </row>
    <row r="29" spans="1:6" s="22" customFormat="1" ht="64.5" customHeight="1" x14ac:dyDescent="0.25">
      <c r="A29" s="8" t="s">
        <v>54</v>
      </c>
      <c r="B29" s="17" t="s">
        <v>125</v>
      </c>
      <c r="C29" s="8" t="s">
        <v>126</v>
      </c>
      <c r="D29" s="18" t="s">
        <v>127</v>
      </c>
      <c r="E29" s="18">
        <v>53523.11</v>
      </c>
    </row>
    <row r="30" spans="1:6" s="22" customFormat="1" ht="64.5" customHeight="1" x14ac:dyDescent="0.25">
      <c r="A30" s="8" t="s">
        <v>186</v>
      </c>
      <c r="B30" s="17" t="s">
        <v>11</v>
      </c>
      <c r="C30" s="8" t="s">
        <v>53</v>
      </c>
      <c r="D30" s="18" t="s">
        <v>180</v>
      </c>
      <c r="E30" s="18">
        <v>60000</v>
      </c>
    </row>
    <row r="31" spans="1:6" s="22" customFormat="1" ht="64.5" customHeight="1" x14ac:dyDescent="0.25">
      <c r="A31" s="8" t="s">
        <v>186</v>
      </c>
      <c r="B31" s="17" t="s">
        <v>11</v>
      </c>
      <c r="C31" s="8" t="s">
        <v>57</v>
      </c>
      <c r="D31" s="18" t="s">
        <v>181</v>
      </c>
      <c r="E31" s="18">
        <v>150000</v>
      </c>
    </row>
    <row r="32" spans="1:6" s="22" customFormat="1" ht="64.5" customHeight="1" x14ac:dyDescent="0.25">
      <c r="A32" s="8" t="s">
        <v>186</v>
      </c>
      <c r="B32" s="17" t="s">
        <v>59</v>
      </c>
      <c r="C32" s="8" t="s">
        <v>188</v>
      </c>
      <c r="D32" s="18" t="s">
        <v>112</v>
      </c>
      <c r="E32" s="18">
        <v>4800</v>
      </c>
    </row>
    <row r="33" spans="1:5" s="22" customFormat="1" ht="64.5" customHeight="1" x14ac:dyDescent="0.25">
      <c r="A33" s="8" t="s">
        <v>186</v>
      </c>
      <c r="B33" s="17" t="s">
        <v>59</v>
      </c>
      <c r="C33" s="8" t="s">
        <v>189</v>
      </c>
      <c r="D33" s="18" t="s">
        <v>111</v>
      </c>
      <c r="E33" s="18">
        <v>3800</v>
      </c>
    </row>
    <row r="34" spans="1:5" s="22" customFormat="1" ht="64.5" customHeight="1" x14ac:dyDescent="0.25">
      <c r="A34" s="8" t="s">
        <v>186</v>
      </c>
      <c r="B34" s="17" t="s">
        <v>11</v>
      </c>
      <c r="C34" s="8" t="s">
        <v>196</v>
      </c>
      <c r="D34" s="18" t="s">
        <v>99</v>
      </c>
      <c r="E34" s="18">
        <v>49541</v>
      </c>
    </row>
    <row r="35" spans="1:5" s="22" customFormat="1" ht="64.5" customHeight="1" x14ac:dyDescent="0.25">
      <c r="A35" s="8" t="s">
        <v>186</v>
      </c>
      <c r="B35" s="17" t="s">
        <v>11</v>
      </c>
      <c r="C35" s="8" t="s">
        <v>121</v>
      </c>
      <c r="D35" s="18" t="s">
        <v>122</v>
      </c>
      <c r="E35" s="18">
        <v>55000</v>
      </c>
    </row>
    <row r="36" spans="1:5" s="22" customFormat="1" ht="60" customHeight="1" x14ac:dyDescent="0.25">
      <c r="A36" s="8" t="s">
        <v>186</v>
      </c>
      <c r="B36" s="17" t="s">
        <v>69</v>
      </c>
      <c r="C36" s="8" t="s">
        <v>193</v>
      </c>
      <c r="D36" s="18" t="s">
        <v>113</v>
      </c>
      <c r="E36" s="18">
        <v>59486.15</v>
      </c>
    </row>
    <row r="37" spans="1:5" s="5" customFormat="1" ht="60" hidden="1" customHeight="1" x14ac:dyDescent="0.25">
      <c r="A37" s="8"/>
      <c r="B37" s="8"/>
      <c r="C37" s="8"/>
      <c r="D37" s="9"/>
      <c r="E37" s="9">
        <f>SUM(E6:E36)</f>
        <v>1539475.79</v>
      </c>
    </row>
    <row r="38" spans="1:5" s="5" customFormat="1" ht="60" hidden="1" customHeight="1" x14ac:dyDescent="0.25">
      <c r="A38" s="8"/>
      <c r="B38" s="8"/>
      <c r="C38" s="8"/>
      <c r="D38" s="9"/>
      <c r="E38" s="9"/>
    </row>
    <row r="39" spans="1:5" ht="38.25" customHeight="1" x14ac:dyDescent="0.25">
      <c r="B39" s="35" t="s">
        <v>190</v>
      </c>
      <c r="C39" s="36"/>
      <c r="D39" s="13"/>
      <c r="E39" s="13">
        <f>SUM(E6:E36)</f>
        <v>1539475.79</v>
      </c>
    </row>
    <row r="40" spans="1:5" s="33" customFormat="1" ht="36" x14ac:dyDescent="0.25">
      <c r="A40" s="31" t="s">
        <v>3</v>
      </c>
      <c r="B40" s="31" t="s">
        <v>9</v>
      </c>
      <c r="C40" s="29" t="s">
        <v>145</v>
      </c>
      <c r="D40" s="32" t="s">
        <v>98</v>
      </c>
      <c r="E40" s="32" t="s">
        <v>6</v>
      </c>
    </row>
    <row r="41" spans="1:5" s="22" customFormat="1" ht="60" customHeight="1" x14ac:dyDescent="0.25">
      <c r="A41" s="8" t="s">
        <v>49</v>
      </c>
      <c r="B41" s="17" t="s">
        <v>11</v>
      </c>
      <c r="C41" s="8" t="s">
        <v>199</v>
      </c>
      <c r="D41" s="18" t="s">
        <v>200</v>
      </c>
      <c r="E41" s="18">
        <v>350000</v>
      </c>
    </row>
    <row r="42" spans="1:5" s="22" customFormat="1" ht="60" customHeight="1" x14ac:dyDescent="0.25">
      <c r="A42" s="8" t="s">
        <v>44</v>
      </c>
      <c r="B42" s="17" t="s">
        <v>11</v>
      </c>
      <c r="C42" s="8" t="s">
        <v>201</v>
      </c>
      <c r="D42" s="18" t="s">
        <v>202</v>
      </c>
      <c r="E42" s="18">
        <v>60000</v>
      </c>
    </row>
    <row r="43" spans="1:5" s="22" customFormat="1" ht="64.5" customHeight="1" x14ac:dyDescent="0.25">
      <c r="A43" s="8" t="s">
        <v>186</v>
      </c>
      <c r="B43" s="17" t="s">
        <v>62</v>
      </c>
      <c r="C43" s="8" t="s">
        <v>94</v>
      </c>
      <c r="D43" s="18" t="s">
        <v>184</v>
      </c>
      <c r="E43" s="18">
        <v>70000</v>
      </c>
    </row>
    <row r="44" spans="1:5" s="22" customFormat="1" ht="64.5" customHeight="1" x14ac:dyDescent="0.25">
      <c r="A44" s="8" t="s">
        <v>186</v>
      </c>
      <c r="B44" s="17" t="s">
        <v>31</v>
      </c>
      <c r="C44" s="8" t="s">
        <v>179</v>
      </c>
      <c r="D44" s="18" t="s">
        <v>197</v>
      </c>
      <c r="E44" s="18">
        <v>244937</v>
      </c>
    </row>
    <row r="45" spans="1:5" s="22" customFormat="1" ht="64.5" customHeight="1" x14ac:dyDescent="0.25">
      <c r="A45" s="8" t="s">
        <v>186</v>
      </c>
      <c r="B45" s="17" t="s">
        <v>205</v>
      </c>
      <c r="C45" s="8" t="s">
        <v>206</v>
      </c>
      <c r="D45" s="18" t="s">
        <v>207</v>
      </c>
      <c r="E45" s="18">
        <v>100000</v>
      </c>
    </row>
    <row r="46" spans="1:5" s="22" customFormat="1" ht="64.5" customHeight="1" x14ac:dyDescent="0.25">
      <c r="A46" s="8" t="s">
        <v>54</v>
      </c>
      <c r="B46" s="17" t="s">
        <v>11</v>
      </c>
      <c r="C46" s="17" t="s">
        <v>182</v>
      </c>
      <c r="D46" s="18" t="s">
        <v>147</v>
      </c>
      <c r="E46" s="18">
        <v>25000</v>
      </c>
    </row>
    <row r="47" spans="1:5" s="22" customFormat="1" ht="64.5" customHeight="1" x14ac:dyDescent="0.25">
      <c r="A47" s="8" t="s">
        <v>54</v>
      </c>
      <c r="B47" s="17" t="s">
        <v>11</v>
      </c>
      <c r="C47" s="17" t="s">
        <v>203</v>
      </c>
      <c r="D47" s="18" t="s">
        <v>204</v>
      </c>
      <c r="E47" s="18">
        <v>200000</v>
      </c>
    </row>
    <row r="48" spans="1:5" s="22" customFormat="1" ht="64.5" customHeight="1" x14ac:dyDescent="0.25">
      <c r="A48" s="8" t="s">
        <v>54</v>
      </c>
      <c r="B48" s="17" t="s">
        <v>11</v>
      </c>
      <c r="C48" s="17" t="s">
        <v>160</v>
      </c>
      <c r="D48" s="18" t="s">
        <v>148</v>
      </c>
      <c r="E48" s="18">
        <v>100000</v>
      </c>
    </row>
    <row r="49" spans="1:5" s="22" customFormat="1" ht="64.5" customHeight="1" x14ac:dyDescent="0.25">
      <c r="A49" s="8" t="s">
        <v>54</v>
      </c>
      <c r="B49" s="17" t="s">
        <v>11</v>
      </c>
      <c r="C49" s="17" t="s">
        <v>150</v>
      </c>
      <c r="D49" s="18" t="s">
        <v>149</v>
      </c>
      <c r="E49" s="18">
        <v>200000</v>
      </c>
    </row>
    <row r="50" spans="1:5" s="22" customFormat="1" ht="64.5" customHeight="1" x14ac:dyDescent="0.25">
      <c r="A50" s="8" t="s">
        <v>54</v>
      </c>
      <c r="B50" s="17" t="s">
        <v>151</v>
      </c>
      <c r="C50" s="17" t="s">
        <v>152</v>
      </c>
      <c r="D50" s="18" t="s">
        <v>153</v>
      </c>
      <c r="E50" s="18">
        <v>37387.050000000003</v>
      </c>
    </row>
    <row r="51" spans="1:5" s="22" customFormat="1" ht="64.5" customHeight="1" x14ac:dyDescent="0.25">
      <c r="A51" s="8" t="s">
        <v>54</v>
      </c>
      <c r="B51" s="17" t="s">
        <v>11</v>
      </c>
      <c r="C51" s="17" t="s">
        <v>154</v>
      </c>
      <c r="D51" s="18" t="s">
        <v>155</v>
      </c>
      <c r="E51" s="18">
        <v>15000</v>
      </c>
    </row>
    <row r="52" spans="1:5" s="22" customFormat="1" ht="64.5" customHeight="1" x14ac:dyDescent="0.25">
      <c r="A52" s="8" t="s">
        <v>54</v>
      </c>
      <c r="B52" s="17" t="s">
        <v>11</v>
      </c>
      <c r="C52" s="17" t="s">
        <v>156</v>
      </c>
      <c r="D52" s="18" t="s">
        <v>157</v>
      </c>
      <c r="E52" s="18">
        <v>150000</v>
      </c>
    </row>
    <row r="53" spans="1:5" s="22" customFormat="1" ht="64.5" customHeight="1" x14ac:dyDescent="0.25">
      <c r="A53" s="8" t="s">
        <v>54</v>
      </c>
      <c r="B53" s="17" t="s">
        <v>158</v>
      </c>
      <c r="C53" s="17" t="s">
        <v>51</v>
      </c>
      <c r="D53" s="18" t="s">
        <v>159</v>
      </c>
      <c r="E53" s="18">
        <v>150000</v>
      </c>
    </row>
    <row r="54" spans="1:5" s="22" customFormat="1" ht="64.5" customHeight="1" x14ac:dyDescent="0.25">
      <c r="A54" s="8" t="s">
        <v>54</v>
      </c>
      <c r="B54" s="17" t="s">
        <v>11</v>
      </c>
      <c r="C54" s="17" t="s">
        <v>194</v>
      </c>
      <c r="D54" s="18" t="s">
        <v>161</v>
      </c>
      <c r="E54" s="18">
        <v>44719.88</v>
      </c>
    </row>
    <row r="55" spans="1:5" s="22" customFormat="1" ht="64.5" customHeight="1" x14ac:dyDescent="0.25">
      <c r="A55" s="8" t="s">
        <v>54</v>
      </c>
      <c r="B55" s="17" t="s">
        <v>11</v>
      </c>
      <c r="C55" s="17" t="s">
        <v>162</v>
      </c>
      <c r="D55" s="18" t="s">
        <v>163</v>
      </c>
      <c r="E55" s="18">
        <v>180588.06</v>
      </c>
    </row>
    <row r="56" spans="1:5" s="22" customFormat="1" ht="64.5" customHeight="1" x14ac:dyDescent="0.25">
      <c r="A56" s="8" t="s">
        <v>54</v>
      </c>
      <c r="B56" s="17" t="s">
        <v>11</v>
      </c>
      <c r="C56" s="17" t="s">
        <v>164</v>
      </c>
      <c r="D56" s="18" t="s">
        <v>165</v>
      </c>
      <c r="E56" s="18">
        <v>150000</v>
      </c>
    </row>
    <row r="57" spans="1:5" s="22" customFormat="1" ht="64.5" customHeight="1" x14ac:dyDescent="0.25">
      <c r="A57" s="8" t="s">
        <v>54</v>
      </c>
      <c r="B57" s="17" t="s">
        <v>11</v>
      </c>
      <c r="C57" s="17" t="s">
        <v>166</v>
      </c>
      <c r="D57" s="18" t="s">
        <v>167</v>
      </c>
      <c r="E57" s="18">
        <v>200000</v>
      </c>
    </row>
    <row r="58" spans="1:5" s="22" customFormat="1" ht="64.5" customHeight="1" x14ac:dyDescent="0.25">
      <c r="A58" s="8" t="s">
        <v>54</v>
      </c>
      <c r="B58" s="17" t="s">
        <v>11</v>
      </c>
      <c r="C58" s="17" t="s">
        <v>198</v>
      </c>
      <c r="D58" s="18" t="s">
        <v>104</v>
      </c>
      <c r="E58" s="18">
        <v>250000</v>
      </c>
    </row>
    <row r="59" spans="1:5" s="22" customFormat="1" ht="64.5" customHeight="1" x14ac:dyDescent="0.25">
      <c r="A59" s="8" t="s">
        <v>54</v>
      </c>
      <c r="B59" s="17" t="s">
        <v>11</v>
      </c>
      <c r="C59" s="17" t="s">
        <v>168</v>
      </c>
      <c r="D59" s="18" t="s">
        <v>169</v>
      </c>
      <c r="E59" s="18">
        <v>100000</v>
      </c>
    </row>
    <row r="60" spans="1:5" s="22" customFormat="1" ht="64.5" customHeight="1" x14ac:dyDescent="0.25">
      <c r="A60" s="8" t="s">
        <v>54</v>
      </c>
      <c r="B60" s="17" t="s">
        <v>170</v>
      </c>
      <c r="C60" s="17" t="s">
        <v>171</v>
      </c>
      <c r="D60" s="18" t="s">
        <v>172</v>
      </c>
      <c r="E60" s="18">
        <v>30000</v>
      </c>
    </row>
    <row r="61" spans="1:5" s="22" customFormat="1" ht="64.5" customHeight="1" x14ac:dyDescent="0.25">
      <c r="A61" s="8" t="s">
        <v>54</v>
      </c>
      <c r="B61" s="17" t="s">
        <v>173</v>
      </c>
      <c r="C61" s="17" t="s">
        <v>174</v>
      </c>
      <c r="D61" s="18" t="s">
        <v>195</v>
      </c>
      <c r="E61" s="18">
        <v>49680.1</v>
      </c>
    </row>
    <row r="62" spans="1:5" s="22" customFormat="1" ht="60" customHeight="1" x14ac:dyDescent="0.25">
      <c r="A62" s="8" t="s">
        <v>87</v>
      </c>
      <c r="B62" s="17" t="s">
        <v>11</v>
      </c>
      <c r="C62" s="8" t="s">
        <v>187</v>
      </c>
      <c r="D62" s="17" t="s">
        <v>183</v>
      </c>
      <c r="E62" s="18">
        <v>45000</v>
      </c>
    </row>
    <row r="63" spans="1:5" s="22" customFormat="1" ht="60" customHeight="1" x14ac:dyDescent="0.25">
      <c r="A63" s="8" t="s">
        <v>87</v>
      </c>
      <c r="B63" s="17" t="s">
        <v>11</v>
      </c>
      <c r="C63" s="8" t="s">
        <v>208</v>
      </c>
      <c r="D63" s="17" t="s">
        <v>183</v>
      </c>
      <c r="E63" s="18">
        <v>199678.72</v>
      </c>
    </row>
    <row r="64" spans="1:5" ht="39" customHeight="1" x14ac:dyDescent="0.25">
      <c r="A64" s="34"/>
      <c r="B64" s="39" t="s">
        <v>190</v>
      </c>
      <c r="C64" s="40"/>
      <c r="D64" s="13"/>
      <c r="E64" s="13">
        <f>SUM(E41:E63)</f>
        <v>2951990.8100000005</v>
      </c>
    </row>
  </sheetData>
  <mergeCells count="5">
    <mergeCell ref="B64:C64"/>
    <mergeCell ref="B39:C39"/>
    <mergeCell ref="B1:F1"/>
    <mergeCell ref="B2:F2"/>
    <mergeCell ref="B3:F3"/>
  </mergeCells>
  <pageMargins left="0.25" right="0.25" top="0.75" bottom="0.75" header="0.3" footer="0.3"/>
  <pageSetup paperSize="9" scale="67" fitToHeight="0" orientation="portrait" verticalDpi="4294967295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2020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Magnolia</cp:lastModifiedBy>
  <cp:lastPrinted>2024-03-26T11:47:42Z</cp:lastPrinted>
  <dcterms:created xsi:type="dcterms:W3CDTF">2021-06-29T10:45:31Z</dcterms:created>
  <dcterms:modified xsi:type="dcterms:W3CDTF">2024-03-26T11:48:08Z</dcterms:modified>
</cp:coreProperties>
</file>